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aminc\col\Projects\1024095034\04Delivery\Final\09302025\OPUSSolutions\Site 7\"/>
    </mc:Choice>
  </mc:AlternateContent>
  <xr:revisionPtr revIDLastSave="0" documentId="13_ncr:1_{2AD3A475-4ED1-473E-AE1D-D5BC5F56F713}" xr6:coauthVersionLast="47" xr6:coauthVersionMax="47" xr10:uidLastSave="{00000000-0000-0000-0000-000000000000}"/>
  <bookViews>
    <workbookView xWindow="0" yWindow="0" windowWidth="19200" windowHeight="21000" xr2:uid="{FE02AC0D-8CB6-4DBD-BC6E-59F02E9525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F10" i="1"/>
  <c r="G10" i="1"/>
  <c r="C10" i="1"/>
  <c r="D10" i="1"/>
  <c r="B10" i="1"/>
  <c r="G6" i="1"/>
  <c r="G7" i="1"/>
  <c r="G5" i="1"/>
  <c r="G13" i="1"/>
  <c r="F13" i="1"/>
  <c r="E13" i="1"/>
</calcChain>
</file>

<file path=xl/sharedStrings.xml><?xml version="1.0" encoding="utf-8"?>
<sst xmlns="http://schemas.openxmlformats.org/spreadsheetml/2006/main" count="19" uniqueCount="16">
  <si>
    <t>Date</t>
  </si>
  <si>
    <t>OPUS Northing (m)</t>
  </si>
  <si>
    <t>OPUS Easting (m)</t>
  </si>
  <si>
    <t>OPUS Ortho Height (m)</t>
  </si>
  <si>
    <t>OPUS Northing (US ft)</t>
  </si>
  <si>
    <t>OPUS Easting (US ft)</t>
  </si>
  <si>
    <t>OPUS Ortho Height (US ft)</t>
  </si>
  <si>
    <t>OBS Used</t>
  </si>
  <si>
    <t>Fixed AMB</t>
  </si>
  <si>
    <t>Overall RMS (m)</t>
  </si>
  <si>
    <t>Differences</t>
  </si>
  <si>
    <t>Average (Ross CCS)</t>
  </si>
  <si>
    <t>Site 7 - Ross County</t>
  </si>
  <si>
    <t>CP 100</t>
  </si>
  <si>
    <t>VRS (Ross CCS)</t>
  </si>
  <si>
    <t>OPUS Average OH S-3402 NAD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</si>
</sst>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2"/>
      <color theme="1"/>
      <name val="Aptos"/>
      <family val="2"/>
    </font>
    <font>
      <sz val="11"/>
      <color rgb="FFFF0000"/>
      <name val="Aptos Narrow"/>
      <family val="2"/>
      <scheme val="minor"/>
    </font>
    <font>
      <sz val="12"/>
      <color rgb="FFFF000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2">
    <xf numFmtId="0" fontId="0" fillId="0" borderId="0" xfId="0"/>
    <xf numFmtId="14" fontId="0" fillId="0" borderId="0" xfId="0" applyNumberFormat="1"/>
    <xf numFmtId="0" fontId="2" fillId="0" borderId="0" xfId="0" applyFont="1"/>
    <xf numFmtId="9" fontId="0" fillId="0" borderId="0" xfId="0" applyNumberFormat="1"/>
    <xf numFmtId="0" fontId="1" fillId="2" borderId="1" xfId="1"/>
    <xf numFmtId="164" fontId="0" fillId="0" borderId="0" xfId="0" applyNumberFormat="1"/>
    <xf numFmtId="14" fontId="3" fillId="0" borderId="0" xfId="0" applyNumberFormat="1" applyFont="1"/>
    <xf numFmtId="0" fontId="4" fillId="0" borderId="0" xfId="0" applyFont="1"/>
    <xf numFmtId="0" fontId="3" fillId="0" borderId="0" xfId="0" applyFont="1"/>
    <xf numFmtId="164" fontId="3" fillId="0" borderId="0" xfId="0" applyNumberFormat="1" applyFont="1"/>
    <xf numFmtId="9" fontId="3" fillId="0" borderId="0" xfId="0" applyNumberFormat="1" applyFont="1"/>
    <xf numFmtId="164" fontId="1" fillId="2" borderId="1" xfId="1" applyNumberFormat="1"/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2A2A5-929E-451F-AA75-9F68C035EE19}">
  <dimension ref="A1:J14"/>
  <sheetViews>
    <sheetView tabSelected="1" workbookViewId="0">
      <selection activeCell="E11" sqref="E11:G11"/>
    </sheetView>
  </sheetViews>
  <sheetFormatPr defaultRowHeight="15" x14ac:dyDescent="0.25"/>
  <cols>
    <col min="1" max="1" width="43.28515625" customWidth="1"/>
    <col min="2" max="2" width="18.7109375" customWidth="1"/>
    <col min="3" max="3" width="17.85546875" customWidth="1"/>
    <col min="4" max="4" width="24.28515625" customWidth="1"/>
    <col min="5" max="5" width="20" customWidth="1"/>
    <col min="6" max="6" width="21.28515625" customWidth="1"/>
    <col min="7" max="7" width="27.5703125" customWidth="1"/>
    <col min="9" max="9" width="9.85546875" customWidth="1"/>
    <col min="10" max="10" width="14.5703125" customWidth="1"/>
    <col min="11" max="11" width="7.5703125" customWidth="1"/>
  </cols>
  <sheetData>
    <row r="1" spans="1:10" x14ac:dyDescent="0.25">
      <c r="A1" t="s">
        <v>12</v>
      </c>
    </row>
    <row r="2" spans="1:10" ht="15.75" thickBot="1" x14ac:dyDescent="0.3"/>
    <row r="3" spans="1:10" ht="16.5" thickTop="1" thickBot="1" x14ac:dyDescent="0.3">
      <c r="A3" s="4" t="s">
        <v>13</v>
      </c>
    </row>
    <row r="4" spans="1:10" ht="15.75" thickTop="1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</row>
    <row r="5" spans="1:10" ht="15.75" x14ac:dyDescent="0.25">
      <c r="A5" s="1">
        <v>45884</v>
      </c>
      <c r="B5" s="2">
        <v>154676.022</v>
      </c>
      <c r="C5" s="2">
        <v>559609.59900000005</v>
      </c>
      <c r="D5">
        <v>220.23</v>
      </c>
      <c r="E5" s="5">
        <v>507466.24900000001</v>
      </c>
      <c r="F5">
        <v>1835985.8259999999</v>
      </c>
      <c r="G5" s="5">
        <f t="shared" ref="G5:G7" si="0">D5 / (12/39.37)</f>
        <v>722.53792499999986</v>
      </c>
      <c r="H5" s="3">
        <v>0.94</v>
      </c>
      <c r="I5" s="3">
        <v>0.92</v>
      </c>
      <c r="J5">
        <v>1.2999999999999999E-2</v>
      </c>
    </row>
    <row r="6" spans="1:10" ht="15.75" x14ac:dyDescent="0.25">
      <c r="A6" s="6">
        <v>45884</v>
      </c>
      <c r="B6" s="7">
        <v>154676.00200000001</v>
      </c>
      <c r="C6" s="7">
        <v>559609.60199999996</v>
      </c>
      <c r="D6" s="8">
        <v>220.286</v>
      </c>
      <c r="E6" s="8">
        <v>507466.18300000002</v>
      </c>
      <c r="F6" s="8">
        <v>1835985.8359999999</v>
      </c>
      <c r="G6" s="9">
        <f t="shared" si="0"/>
        <v>722.72165166666662</v>
      </c>
      <c r="H6" s="10">
        <v>0.95</v>
      </c>
      <c r="I6" s="10">
        <v>0.84</v>
      </c>
      <c r="J6" s="8">
        <v>1.9E-2</v>
      </c>
    </row>
    <row r="7" spans="1:10" ht="15.75" x14ac:dyDescent="0.25">
      <c r="A7" s="1">
        <v>45887</v>
      </c>
      <c r="B7" s="2">
        <v>154676.01699999999</v>
      </c>
      <c r="C7" s="2">
        <v>559609.59900000005</v>
      </c>
      <c r="D7" s="2">
        <v>220.22</v>
      </c>
      <c r="E7">
        <v>507466.23200000002</v>
      </c>
      <c r="F7">
        <v>1835985.8259999999</v>
      </c>
      <c r="G7" s="5">
        <f t="shared" si="0"/>
        <v>722.50511666666659</v>
      </c>
      <c r="H7" s="3">
        <v>0.94</v>
      </c>
      <c r="I7" s="3">
        <v>0.88</v>
      </c>
      <c r="J7">
        <v>1.2E-2</v>
      </c>
    </row>
    <row r="9" spans="1:10" x14ac:dyDescent="0.25">
      <c r="B9" t="s">
        <v>1</v>
      </c>
      <c r="C9" t="s">
        <v>2</v>
      </c>
      <c r="D9" t="s">
        <v>3</v>
      </c>
    </row>
    <row r="10" spans="1:10" x14ac:dyDescent="0.25">
      <c r="A10" t="s">
        <v>15</v>
      </c>
      <c r="B10" s="5">
        <f>AVERAGE(B5,B7)</f>
        <v>154676.01949999999</v>
      </c>
      <c r="C10" s="5">
        <f t="shared" ref="C10:G10" si="1">AVERAGE(C5,C7)</f>
        <v>559609.59900000005</v>
      </c>
      <c r="D10" s="5">
        <f t="shared" si="1"/>
        <v>220.22499999999999</v>
      </c>
      <c r="E10" s="5">
        <f>AVERAGE(E5,E7)</f>
        <v>507466.24050000001</v>
      </c>
      <c r="F10" s="5">
        <f t="shared" si="1"/>
        <v>1835985.8259999999</v>
      </c>
      <c r="G10" s="5">
        <f t="shared" si="1"/>
        <v>722.52152083333317</v>
      </c>
    </row>
    <row r="11" spans="1:10" x14ac:dyDescent="0.25">
      <c r="A11" t="s">
        <v>11</v>
      </c>
      <c r="B11" s="5"/>
      <c r="C11" s="5"/>
      <c r="D11" s="5"/>
      <c r="E11" s="5">
        <v>343517.36499999999</v>
      </c>
      <c r="F11" s="5">
        <v>172833.91800000001</v>
      </c>
      <c r="G11" s="5">
        <v>722.52200000000005</v>
      </c>
    </row>
    <row r="12" spans="1:10" ht="15.75" thickBot="1" x14ac:dyDescent="0.3">
      <c r="A12" t="s">
        <v>14</v>
      </c>
      <c r="B12" s="5"/>
      <c r="C12" s="5"/>
      <c r="D12" s="5"/>
      <c r="E12" s="5">
        <v>343517.38</v>
      </c>
      <c r="F12" s="5">
        <v>172833.91899999999</v>
      </c>
      <c r="G12" s="5">
        <v>722.55600000000004</v>
      </c>
    </row>
    <row r="13" spans="1:10" ht="16.5" thickTop="1" thickBot="1" x14ac:dyDescent="0.3">
      <c r="A13" t="s">
        <v>10</v>
      </c>
      <c r="B13" s="5"/>
      <c r="C13" s="5"/>
      <c r="D13" s="5"/>
      <c r="E13" s="11">
        <f>E11-E12</f>
        <v>-1.5000000013969839E-2</v>
      </c>
      <c r="F13" s="11">
        <f>F11-F12</f>
        <v>-9.9999998928979039E-4</v>
      </c>
      <c r="G13" s="11">
        <f>G11-G12</f>
        <v>-3.3999999999991815E-2</v>
      </c>
    </row>
    <row r="14" spans="1:10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SAM,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Ashlee Morris</dc:creator>
  <cp:lastModifiedBy>Alexander Duncan</cp:lastModifiedBy>
  <dcterms:created xsi:type="dcterms:W3CDTF">2025-06-30T14:35:11Z</dcterms:created>
  <dcterms:modified xsi:type="dcterms:W3CDTF">2025-09-30T15:14:32Z</dcterms:modified>
</cp:coreProperties>
</file>